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česky" sheetId="1" r:id="rId1"/>
    <sheet name="angl." sheetId="2" r:id="rId2"/>
  </sheets>
  <definedNames/>
  <calcPr fullCalcOnLoad="1"/>
</workbook>
</file>

<file path=xl/sharedStrings.xml><?xml version="1.0" encoding="utf-8"?>
<sst xmlns="http://schemas.openxmlformats.org/spreadsheetml/2006/main" count="348" uniqueCount="143">
  <si>
    <t>CDV1</t>
  </si>
  <si>
    <t>CDV8A</t>
  </si>
  <si>
    <t>CDV8B</t>
  </si>
  <si>
    <t>CDV8C</t>
  </si>
  <si>
    <t>CDV8D</t>
  </si>
  <si>
    <t>CDV39</t>
  </si>
  <si>
    <t>CDV47</t>
  </si>
  <si>
    <t>CDV51</t>
  </si>
  <si>
    <t>CDV60A</t>
  </si>
  <si>
    <t>CDV60B</t>
  </si>
  <si>
    <t>Název</t>
  </si>
  <si>
    <t>CDV21B</t>
  </si>
  <si>
    <t>CDV21A</t>
  </si>
  <si>
    <t>Náklad</t>
  </si>
  <si>
    <t>CDV3C</t>
  </si>
  <si>
    <t>CDV3B</t>
  </si>
  <si>
    <t>CDV3A</t>
  </si>
  <si>
    <t>CDV3D</t>
  </si>
  <si>
    <t>CDV3E</t>
  </si>
  <si>
    <t>CDV3F</t>
  </si>
  <si>
    <t>Vzor</t>
  </si>
  <si>
    <t>Dopisnice provozní</t>
  </si>
  <si>
    <t>Praha 2001</t>
  </si>
  <si>
    <t>Praha 2002</t>
  </si>
  <si>
    <t>Hora Říp (93 - knihtisk)</t>
  </si>
  <si>
    <t>Hora Říp (93 - ofset - PTC - bez mikrolinky)</t>
  </si>
  <si>
    <t>Hora Říp (93 - ofset - PTC - s mikrolinkou)</t>
  </si>
  <si>
    <t>Hora Říp (93 - ofset - VSP)</t>
  </si>
  <si>
    <t>Hora Říp (94 - ofset - PTC)</t>
  </si>
  <si>
    <t>Hora Říp (94 - ofset - VSP)</t>
  </si>
  <si>
    <t>Hora Říp (95 - ofset - VSP)</t>
  </si>
  <si>
    <t>Vesnický motiv (95 - PTC)</t>
  </si>
  <si>
    <t>Vesnický motiv (95 - VSP)</t>
  </si>
  <si>
    <t>Vesnický motiv (96 - PTC)</t>
  </si>
  <si>
    <t>PRAGA 98 (97 - PTC)</t>
  </si>
  <si>
    <t>Vesnický motiv (PTC)</t>
  </si>
  <si>
    <t>PRAGA 98 (98 - PTC)</t>
  </si>
  <si>
    <t>PRAGA 98 (99 - PTC - s hologramem)</t>
  </si>
  <si>
    <t>Date of issue</t>
  </si>
  <si>
    <t>Title</t>
  </si>
  <si>
    <t>Operational Postcard</t>
  </si>
  <si>
    <t>Mountain Říp (93 - offset - PTC - without microline)</t>
  </si>
  <si>
    <t>Mountain Říp (93 - letter-print)</t>
  </si>
  <si>
    <t>Mountain Říp (93 - offset - PTC - with microline)</t>
  </si>
  <si>
    <t>Mountain Říp (93 - offset - VSP)</t>
  </si>
  <si>
    <t>Mountain Říp (94 - offset - PTC)</t>
  </si>
  <si>
    <t>Mountain Říp (94 - offset - VSP)</t>
  </si>
  <si>
    <t>Mountain Říp (95 - offset - VSP)</t>
  </si>
  <si>
    <t>Village motif (95 - PTC)</t>
  </si>
  <si>
    <t>Village motif (95 - VSP)</t>
  </si>
  <si>
    <t>Village motif (96 - PTC)</t>
  </si>
  <si>
    <t>Village motif (PTC)</t>
  </si>
  <si>
    <t>Prague - European City of Culture 2000 (1999)</t>
  </si>
  <si>
    <t>Prague - European City of Culture 2000</t>
  </si>
  <si>
    <t>Prague 2001</t>
  </si>
  <si>
    <t>Prague 2002</t>
  </si>
  <si>
    <t>Praha - Evropské město kultury roku 2000 (1999)</t>
  </si>
  <si>
    <t>Praha - Evropské město kultury roku 2000</t>
  </si>
  <si>
    <t>PRAGA 98 (99 - PTC - with hologram)</t>
  </si>
  <si>
    <t>Printing</t>
  </si>
  <si>
    <t>DO019302</t>
  </si>
  <si>
    <t>DO019501</t>
  </si>
  <si>
    <t>DO019701</t>
  </si>
  <si>
    <t>DO019901</t>
  </si>
  <si>
    <t>DO019902</t>
  </si>
  <si>
    <t>DO019903</t>
  </si>
  <si>
    <t>DO010101</t>
  </si>
  <si>
    <t>NH známky</t>
  </si>
  <si>
    <t>Prague 2003</t>
  </si>
  <si>
    <t>Praha 2003</t>
  </si>
  <si>
    <t>SAP</t>
  </si>
  <si>
    <t>Katalogové číslo</t>
  </si>
  <si>
    <t>Datum vydání</t>
  </si>
  <si>
    <t>Catalogue No.</t>
  </si>
  <si>
    <t>Nominal value of the stamp</t>
  </si>
  <si>
    <t>CDV76A</t>
  </si>
  <si>
    <t>CDV76B</t>
  </si>
  <si>
    <t>DO010201</t>
  </si>
  <si>
    <t>DO010202</t>
  </si>
  <si>
    <t>DO010301</t>
  </si>
  <si>
    <t>Český Krumlov 2003</t>
  </si>
  <si>
    <t>Český Krumlov 2004</t>
  </si>
  <si>
    <t>Český Krumlov 2005</t>
  </si>
  <si>
    <t>DO010501</t>
  </si>
  <si>
    <t>DO010401</t>
  </si>
  <si>
    <t>DO010302</t>
  </si>
  <si>
    <t>DO010502</t>
  </si>
  <si>
    <t>DO010601</t>
  </si>
  <si>
    <t>Český Krumlov 2006</t>
  </si>
  <si>
    <t>CDV86B</t>
  </si>
  <si>
    <t>CDV86C</t>
  </si>
  <si>
    <t>CDV95A</t>
  </si>
  <si>
    <t>CDV95B</t>
  </si>
  <si>
    <t>CDV86A</t>
  </si>
  <si>
    <t>Český Krumlov 2007</t>
  </si>
  <si>
    <t>CDV95C</t>
  </si>
  <si>
    <t>DO010701</t>
  </si>
  <si>
    <t>Český Krumlov 2008</t>
  </si>
  <si>
    <t>DO010702</t>
  </si>
  <si>
    <t>DO010801</t>
  </si>
  <si>
    <t>CDV114A</t>
  </si>
  <si>
    <t>CDV114B</t>
  </si>
  <si>
    <t>Český Krumlov 2009</t>
  </si>
  <si>
    <t>DO010901</t>
  </si>
  <si>
    <t>CDV114C</t>
  </si>
  <si>
    <t>DO019801</t>
  </si>
  <si>
    <t>DO011001</t>
  </si>
  <si>
    <t>CDV114D</t>
  </si>
  <si>
    <t>Český Krumlov 2010</t>
  </si>
  <si>
    <t>Alfons Mucha 2010</t>
  </si>
  <si>
    <t>A</t>
  </si>
  <si>
    <t>Alfons Mucha 2011</t>
  </si>
  <si>
    <t>CDV126A</t>
  </si>
  <si>
    <t>CDV126B</t>
  </si>
  <si>
    <t>DO211001</t>
  </si>
  <si>
    <t>DO211101</t>
  </si>
  <si>
    <t>DO211102</t>
  </si>
  <si>
    <t>Alfons Mucha 2011 with barcode</t>
  </si>
  <si>
    <t>Alfons Mucha 2011 s čarovým kódem</t>
  </si>
  <si>
    <t>CDV126C</t>
  </si>
  <si>
    <t>DO211201</t>
  </si>
  <si>
    <t>CDV126D</t>
  </si>
  <si>
    <t xml:space="preserve">Alfons Mucha 2012 </t>
  </si>
  <si>
    <t>DO211202</t>
  </si>
  <si>
    <t>CDV126E</t>
  </si>
  <si>
    <t>CDV126F</t>
  </si>
  <si>
    <t>Alfons Mucha 2013</t>
  </si>
  <si>
    <t>DO211301</t>
  </si>
  <si>
    <t>DO211401</t>
  </si>
  <si>
    <t>CDV126G</t>
  </si>
  <si>
    <t>Alfons Mucha 2014</t>
  </si>
  <si>
    <t>DO211501</t>
  </si>
  <si>
    <t>CDV126H</t>
  </si>
  <si>
    <t>Alfons Mucha 2015</t>
  </si>
  <si>
    <t>DO211601</t>
  </si>
  <si>
    <t>CDV126CH</t>
  </si>
  <si>
    <t>Alfons Mucha 2016</t>
  </si>
  <si>
    <t>DO211701</t>
  </si>
  <si>
    <t>CDV126I</t>
  </si>
  <si>
    <t>Alfons Mucha 2017</t>
  </si>
  <si>
    <t>Alfons Mucha 2018</t>
  </si>
  <si>
    <t>DO211801</t>
  </si>
  <si>
    <t>CDV126J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</si>
</sst>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5">
    <font>
      <sz val="10"/>
      <name val="Arial CE"/>
      <family val="0"/>
    </font>
    <font>
      <sz val="8"/>
      <name val="Arial CE"/>
      <family val="2"/>
    </font>
    <font>
      <b/>
      <u val="single"/>
      <sz val="20"/>
      <color indexed="12"/>
      <name val="Arial CE"/>
      <family val="2"/>
    </font>
    <font>
      <sz val="10"/>
      <color indexed="12"/>
      <name val="Arial CE"/>
      <family val="2"/>
    </font>
    <font>
      <sz val="8"/>
      <color indexed="18"/>
      <name val="Arial CE"/>
      <family val="2"/>
    </font>
    <font>
      <sz val="10"/>
      <color indexed="18"/>
      <name val="Arial CE"/>
      <family val="2"/>
    </font>
    <font>
      <b/>
      <sz val="8"/>
      <color indexed="18"/>
      <name val="Arial CE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206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33" borderId="12" xfId="0" applyNumberFormat="1" applyFont="1" applyFill="1" applyBorder="1" applyAlignment="1">
      <alignment/>
    </xf>
    <xf numFmtId="14" fontId="4" fillId="33" borderId="13" xfId="0" applyNumberFormat="1" applyFont="1" applyFill="1" applyBorder="1" applyAlignment="1">
      <alignment horizontal="center"/>
    </xf>
    <xf numFmtId="14" fontId="4" fillId="0" borderId="12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14" fontId="4" fillId="0" borderId="19" xfId="0" applyNumberFormat="1" applyFont="1" applyBorder="1" applyAlignment="1">
      <alignment/>
    </xf>
    <xf numFmtId="0" fontId="5" fillId="33" borderId="20" xfId="0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4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14" fontId="4" fillId="0" borderId="26" xfId="0" applyNumberFormat="1" applyFont="1" applyBorder="1" applyAlignment="1">
      <alignment/>
    </xf>
    <xf numFmtId="0" fontId="5" fillId="33" borderId="27" xfId="0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3" fontId="4" fillId="33" borderId="31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14" fontId="4" fillId="0" borderId="33" xfId="0" applyNumberFormat="1" applyFont="1" applyBorder="1" applyAlignment="1">
      <alignment/>
    </xf>
    <xf numFmtId="0" fontId="5" fillId="33" borderId="34" xfId="0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4" fillId="0" borderId="36" xfId="0" applyNumberFormat="1" applyFont="1" applyBorder="1" applyAlignment="1">
      <alignment/>
    </xf>
    <xf numFmtId="14" fontId="4" fillId="33" borderId="37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3" fontId="4" fillId="33" borderId="41" xfId="0" applyNumberFormat="1" applyFont="1" applyFill="1" applyBorder="1" applyAlignment="1">
      <alignment/>
    </xf>
    <xf numFmtId="14" fontId="4" fillId="33" borderId="42" xfId="0" applyNumberFormat="1" applyFont="1" applyFill="1" applyBorder="1" applyAlignment="1">
      <alignment horizontal="center"/>
    </xf>
    <xf numFmtId="14" fontId="4" fillId="0" borderId="43" xfId="0" applyNumberFormat="1" applyFont="1" applyBorder="1" applyAlignment="1">
      <alignment/>
    </xf>
    <xf numFmtId="3" fontId="5" fillId="33" borderId="44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14" fontId="4" fillId="33" borderId="46" xfId="0" applyNumberFormat="1" applyFont="1" applyFill="1" applyBorder="1" applyAlignment="1">
      <alignment horizontal="center"/>
    </xf>
    <xf numFmtId="0" fontId="5" fillId="33" borderId="47" xfId="0" applyFont="1" applyFill="1" applyBorder="1" applyAlignment="1">
      <alignment/>
    </xf>
    <xf numFmtId="3" fontId="5" fillId="33" borderId="48" xfId="0" applyNumberFormat="1" applyFont="1" applyFill="1" applyBorder="1" applyAlignment="1">
      <alignment/>
    </xf>
    <xf numFmtId="14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33" borderId="51" xfId="0" applyNumberFormat="1" applyFont="1" applyFill="1" applyBorder="1" applyAlignment="1">
      <alignment/>
    </xf>
    <xf numFmtId="14" fontId="4" fillId="33" borderId="52" xfId="0" applyNumberFormat="1" applyFont="1" applyFill="1" applyBorder="1" applyAlignment="1">
      <alignment horizontal="center"/>
    </xf>
    <xf numFmtId="0" fontId="5" fillId="33" borderId="53" xfId="0" applyFont="1" applyFill="1" applyBorder="1" applyAlignment="1">
      <alignment/>
    </xf>
    <xf numFmtId="3" fontId="5" fillId="33" borderId="5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3" fontId="6" fillId="33" borderId="40" xfId="0" applyNumberFormat="1" applyFont="1" applyFill="1" applyBorder="1" applyAlignment="1">
      <alignment horizontal="center"/>
    </xf>
    <xf numFmtId="3" fontId="6" fillId="33" borderId="41" xfId="0" applyNumberFormat="1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7" fillId="33" borderId="40" xfId="0" applyNumberFormat="1" applyFont="1" applyFill="1" applyBorder="1" applyAlignment="1">
      <alignment horizontal="center" wrapText="1"/>
    </xf>
    <xf numFmtId="3" fontId="7" fillId="33" borderId="4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33" borderId="63" xfId="0" applyNumberFormat="1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 wrapText="1"/>
    </xf>
    <xf numFmtId="4" fontId="7" fillId="33" borderId="6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/>
    </xf>
    <xf numFmtId="3" fontId="4" fillId="0" borderId="65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4" fillId="0" borderId="66" xfId="0" applyFont="1" applyBorder="1" applyAlignment="1">
      <alignment horizontal="center"/>
    </xf>
    <xf numFmtId="14" fontId="4" fillId="33" borderId="55" xfId="0" applyNumberFormat="1" applyFont="1" applyFill="1" applyBorder="1" applyAlignment="1">
      <alignment horizontal="center"/>
    </xf>
    <xf numFmtId="14" fontId="4" fillId="0" borderId="59" xfId="0" applyNumberFormat="1" applyFont="1" applyBorder="1" applyAlignment="1">
      <alignment/>
    </xf>
    <xf numFmtId="0" fontId="5" fillId="33" borderId="55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4" fillId="0" borderId="67" xfId="0" applyNumberFormat="1" applyFont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0" borderId="68" xfId="0" applyFont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5" fillId="33" borderId="56" xfId="0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4" fillId="0" borderId="69" xfId="0" applyNumberFormat="1" applyFont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4" fillId="0" borderId="70" xfId="0" applyFont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14" fontId="4" fillId="0" borderId="61" xfId="0" applyNumberFormat="1" applyFont="1" applyBorder="1" applyAlignment="1">
      <alignment/>
    </xf>
    <xf numFmtId="0" fontId="5" fillId="33" borderId="57" xfId="0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4" fillId="0" borderId="71" xfId="0" applyNumberFormat="1" applyFont="1" applyBorder="1" applyAlignment="1">
      <alignment/>
    </xf>
    <xf numFmtId="3" fontId="4" fillId="33" borderId="30" xfId="0" applyNumberFormat="1" applyFont="1" applyFill="1" applyBorder="1" applyAlignment="1">
      <alignment/>
    </xf>
    <xf numFmtId="0" fontId="4" fillId="0" borderId="72" xfId="0" applyFont="1" applyBorder="1" applyAlignment="1">
      <alignment horizontal="center"/>
    </xf>
    <xf numFmtId="3" fontId="5" fillId="33" borderId="34" xfId="0" applyNumberFormat="1" applyFont="1" applyFill="1" applyBorder="1" applyAlignment="1">
      <alignment/>
    </xf>
    <xf numFmtId="3" fontId="4" fillId="0" borderId="73" xfId="0" applyNumberFormat="1" applyFont="1" applyBorder="1" applyAlignment="1">
      <alignment/>
    </xf>
    <xf numFmtId="3" fontId="4" fillId="33" borderId="45" xfId="0" applyNumberFormat="1" applyFont="1" applyFill="1" applyBorder="1" applyAlignment="1">
      <alignment/>
    </xf>
    <xf numFmtId="0" fontId="4" fillId="0" borderId="74" xfId="0" applyFont="1" applyBorder="1" applyAlignment="1">
      <alignment horizontal="center"/>
    </xf>
    <xf numFmtId="3" fontId="5" fillId="33" borderId="47" xfId="0" applyNumberFormat="1" applyFont="1" applyFill="1" applyBorder="1" applyAlignment="1">
      <alignment/>
    </xf>
    <xf numFmtId="3" fontId="4" fillId="0" borderId="63" xfId="0" applyNumberFormat="1" applyFont="1" applyBorder="1" applyAlignment="1">
      <alignment/>
    </xf>
    <xf numFmtId="3" fontId="4" fillId="33" borderId="40" xfId="0" applyNumberFormat="1" applyFont="1" applyFill="1" applyBorder="1" applyAlignment="1">
      <alignment/>
    </xf>
    <xf numFmtId="0" fontId="4" fillId="0" borderId="64" xfId="0" applyFont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4" fillId="0" borderId="75" xfId="0" applyNumberFormat="1" applyFont="1" applyBorder="1" applyAlignment="1">
      <alignment/>
    </xf>
    <xf numFmtId="3" fontId="5" fillId="33" borderId="4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14" fontId="4" fillId="33" borderId="18" xfId="0" applyNumberFormat="1" applyFont="1" applyFill="1" applyBorder="1" applyAlignment="1">
      <alignment horizontal="center"/>
    </xf>
    <xf numFmtId="3" fontId="4" fillId="0" borderId="76" xfId="0" applyNumberFormat="1" applyFont="1" applyBorder="1" applyAlignment="1">
      <alignment/>
    </xf>
    <xf numFmtId="0" fontId="4" fillId="0" borderId="77" xfId="0" applyFont="1" applyBorder="1" applyAlignment="1">
      <alignment horizontal="center"/>
    </xf>
    <xf numFmtId="3" fontId="4" fillId="33" borderId="78" xfId="0" applyNumberFormat="1" applyFont="1" applyFill="1" applyBorder="1" applyAlignment="1">
      <alignment/>
    </xf>
    <xf numFmtId="3" fontId="4" fillId="33" borderId="50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0" fontId="4" fillId="33" borderId="52" xfId="0" applyFont="1" applyFill="1" applyBorder="1" applyAlignment="1">
      <alignment horizontal="center"/>
    </xf>
    <xf numFmtId="14" fontId="4" fillId="0" borderId="11" xfId="0" applyNumberFormat="1" applyFont="1" applyBorder="1" applyAlignment="1">
      <alignment/>
    </xf>
    <xf numFmtId="14" fontId="4" fillId="0" borderId="36" xfId="0" applyNumberFormat="1" applyFont="1" applyBorder="1" applyAlignment="1">
      <alignment/>
    </xf>
    <xf numFmtId="14" fontId="4" fillId="0" borderId="50" xfId="0" applyNumberFormat="1" applyFont="1" applyBorder="1" applyAlignment="1">
      <alignment/>
    </xf>
    <xf numFmtId="14" fontId="4" fillId="0" borderId="45" xfId="0" applyNumberFormat="1" applyFont="1" applyBorder="1" applyAlignment="1">
      <alignment/>
    </xf>
    <xf numFmtId="14" fontId="4" fillId="0" borderId="40" xfId="0" applyNumberFormat="1" applyFont="1" applyBorder="1" applyAlignment="1">
      <alignment/>
    </xf>
    <xf numFmtId="14" fontId="4" fillId="0" borderId="23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14" fontId="4" fillId="0" borderId="30" xfId="0" applyNumberFormat="1" applyFont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5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4" fontId="4" fillId="0" borderId="79" xfId="0" applyNumberFormat="1" applyFont="1" applyBorder="1" applyAlignment="1">
      <alignment/>
    </xf>
    <xf numFmtId="14" fontId="4" fillId="0" borderId="80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14" fontId="44" fillId="34" borderId="17" xfId="0" applyNumberFormat="1" applyFont="1" applyFill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14" fontId="44" fillId="34" borderId="31" xfId="0" applyNumberFormat="1" applyFont="1" applyFill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14" fontId="44" fillId="34" borderId="41" xfId="0" applyNumberFormat="1" applyFont="1" applyFill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33" borderId="42" xfId="0" applyFont="1" applyFill="1" applyBorder="1" applyAlignment="1">
      <alignment horizontal="left"/>
    </xf>
    <xf numFmtId="0" fontId="7" fillId="33" borderId="64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G53" sqref="G53"/>
    </sheetView>
  </sheetViews>
  <sheetFormatPr defaultColWidth="9.00390625" defaultRowHeight="12.75"/>
  <cols>
    <col min="1" max="1" width="4.375" style="3" bestFit="1" customWidth="1"/>
    <col min="2" max="2" width="8.25390625" style="3" bestFit="1" customWidth="1"/>
    <col min="3" max="3" width="9.375" style="6" customWidth="1"/>
    <col min="4" max="4" width="8.75390625" style="6" bestFit="1" customWidth="1"/>
    <col min="5" max="5" width="14.25390625" style="4" bestFit="1" customWidth="1"/>
    <col min="6" max="6" width="42.625" style="1" bestFit="1" customWidth="1"/>
    <col min="7" max="7" width="8.00390625" style="54" bestFit="1" customWidth="1"/>
    <col min="8" max="8" width="10.125" style="2" bestFit="1" customWidth="1"/>
    <col min="9" max="9" width="10.125" style="80" bestFit="1" customWidth="1"/>
  </cols>
  <sheetData>
    <row r="1" spans="1:9" s="5" customFormat="1" ht="26.25">
      <c r="A1" s="158" t="s">
        <v>21</v>
      </c>
      <c r="B1" s="158"/>
      <c r="C1" s="158"/>
      <c r="D1" s="158"/>
      <c r="E1" s="158"/>
      <c r="F1" s="158"/>
      <c r="G1" s="158"/>
      <c r="H1" s="158"/>
      <c r="I1" s="80"/>
    </row>
    <row r="3" ht="13.5" thickBot="1"/>
    <row r="4" spans="1:9" s="79" customFormat="1" ht="27.75" customHeight="1" thickBot="1">
      <c r="A4" s="71" t="s">
        <v>20</v>
      </c>
      <c r="B4" s="72" t="s">
        <v>70</v>
      </c>
      <c r="C4" s="73" t="s">
        <v>71</v>
      </c>
      <c r="D4" s="74" t="s">
        <v>72</v>
      </c>
      <c r="E4" s="75"/>
      <c r="F4" s="76" t="s">
        <v>10</v>
      </c>
      <c r="G4" s="77" t="s">
        <v>67</v>
      </c>
      <c r="H4" s="78" t="s">
        <v>13</v>
      </c>
      <c r="I4" s="81"/>
    </row>
    <row r="5" spans="1:8" ht="12.75">
      <c r="A5" s="8">
        <v>0</v>
      </c>
      <c r="B5" s="9" t="s">
        <v>60</v>
      </c>
      <c r="C5" s="63" t="s">
        <v>0</v>
      </c>
      <c r="D5" s="10">
        <v>34184</v>
      </c>
      <c r="E5" s="11" t="s">
        <v>21</v>
      </c>
      <c r="F5" s="12" t="s">
        <v>24</v>
      </c>
      <c r="G5" s="55">
        <v>2</v>
      </c>
      <c r="H5" s="13">
        <v>2700000</v>
      </c>
    </row>
    <row r="6" spans="1:8" ht="12.75">
      <c r="A6" s="14"/>
      <c r="B6" s="15"/>
      <c r="C6" s="64" t="s">
        <v>15</v>
      </c>
      <c r="D6" s="16"/>
      <c r="E6" s="17" t="s">
        <v>21</v>
      </c>
      <c r="F6" s="18" t="s">
        <v>25</v>
      </c>
      <c r="G6" s="55">
        <v>2</v>
      </c>
      <c r="H6" s="19">
        <v>600000</v>
      </c>
    </row>
    <row r="7" spans="1:8" ht="12.75">
      <c r="A7" s="14"/>
      <c r="B7" s="20"/>
      <c r="C7" s="64" t="s">
        <v>14</v>
      </c>
      <c r="D7" s="16"/>
      <c r="E7" s="17" t="s">
        <v>21</v>
      </c>
      <c r="F7" s="18" t="s">
        <v>26</v>
      </c>
      <c r="G7" s="55">
        <v>2</v>
      </c>
      <c r="H7" s="19">
        <v>2003000</v>
      </c>
    </row>
    <row r="8" spans="1:8" ht="12.75">
      <c r="A8" s="14"/>
      <c r="B8" s="20"/>
      <c r="C8" s="64" t="s">
        <v>16</v>
      </c>
      <c r="D8" s="16"/>
      <c r="E8" s="17" t="s">
        <v>21</v>
      </c>
      <c r="F8" s="18" t="s">
        <v>27</v>
      </c>
      <c r="G8" s="55">
        <v>2</v>
      </c>
      <c r="H8" s="19">
        <v>14700000</v>
      </c>
    </row>
    <row r="9" spans="1:8" ht="12.75">
      <c r="A9" s="14"/>
      <c r="B9" s="20"/>
      <c r="C9" s="64" t="s">
        <v>18</v>
      </c>
      <c r="D9" s="16"/>
      <c r="E9" s="17" t="s">
        <v>21</v>
      </c>
      <c r="F9" s="18" t="s">
        <v>28</v>
      </c>
      <c r="G9" s="55">
        <v>2</v>
      </c>
      <c r="H9" s="19">
        <v>13050000</v>
      </c>
    </row>
    <row r="10" spans="1:8" ht="12.75">
      <c r="A10" s="14"/>
      <c r="B10" s="20"/>
      <c r="C10" s="64" t="s">
        <v>17</v>
      </c>
      <c r="D10" s="16"/>
      <c r="E10" s="17" t="s">
        <v>21</v>
      </c>
      <c r="F10" s="18" t="s">
        <v>29</v>
      </c>
      <c r="G10" s="55">
        <v>2</v>
      </c>
      <c r="H10" s="19">
        <v>13192000</v>
      </c>
    </row>
    <row r="11" spans="1:9" ht="13.5" thickBot="1">
      <c r="A11" s="21"/>
      <c r="B11" s="22"/>
      <c r="C11" s="65" t="s">
        <v>19</v>
      </c>
      <c r="D11" s="23"/>
      <c r="E11" s="24" t="s">
        <v>21</v>
      </c>
      <c r="F11" s="25" t="s">
        <v>30</v>
      </c>
      <c r="G11" s="56">
        <v>2</v>
      </c>
      <c r="H11" s="26">
        <v>800000</v>
      </c>
      <c r="I11" s="82">
        <f>H5+H6+H7+H8+H9+H10+H11</f>
        <v>47045000</v>
      </c>
    </row>
    <row r="12" spans="1:8" ht="12.75">
      <c r="A12" s="8">
        <v>1</v>
      </c>
      <c r="B12" s="27" t="s">
        <v>61</v>
      </c>
      <c r="C12" s="63" t="s">
        <v>2</v>
      </c>
      <c r="D12" s="10">
        <v>34780</v>
      </c>
      <c r="E12" s="11" t="s">
        <v>21</v>
      </c>
      <c r="F12" s="12" t="s">
        <v>31</v>
      </c>
      <c r="G12" s="57">
        <v>3</v>
      </c>
      <c r="H12" s="13">
        <v>15062000</v>
      </c>
    </row>
    <row r="13" spans="1:8" ht="12.75">
      <c r="A13" s="14"/>
      <c r="B13" s="20"/>
      <c r="C13" s="64" t="s">
        <v>1</v>
      </c>
      <c r="D13" s="16"/>
      <c r="E13" s="17" t="s">
        <v>21</v>
      </c>
      <c r="F13" s="18" t="s">
        <v>32</v>
      </c>
      <c r="G13" s="55">
        <v>3</v>
      </c>
      <c r="H13" s="19">
        <v>9971000</v>
      </c>
    </row>
    <row r="14" spans="1:8" ht="12.75">
      <c r="A14" s="14"/>
      <c r="B14" s="20"/>
      <c r="C14" s="64" t="s">
        <v>3</v>
      </c>
      <c r="D14" s="16"/>
      <c r="E14" s="17" t="s">
        <v>21</v>
      </c>
      <c r="F14" s="18" t="s">
        <v>33</v>
      </c>
      <c r="G14" s="55">
        <v>3</v>
      </c>
      <c r="H14" s="19">
        <v>22143000</v>
      </c>
    </row>
    <row r="15" spans="1:9" ht="13.5" thickBot="1">
      <c r="A15" s="28"/>
      <c r="B15" s="29"/>
      <c r="C15" s="66" t="s">
        <v>4</v>
      </c>
      <c r="D15" s="30"/>
      <c r="E15" s="31" t="s">
        <v>21</v>
      </c>
      <c r="F15" s="32" t="s">
        <v>35</v>
      </c>
      <c r="G15" s="58">
        <v>3</v>
      </c>
      <c r="H15" s="33">
        <v>5078000</v>
      </c>
      <c r="I15" s="82">
        <f>H12+H13+H14+H15</f>
        <v>52254000</v>
      </c>
    </row>
    <row r="16" spans="1:8" ht="12.75">
      <c r="A16" s="34">
        <v>1</v>
      </c>
      <c r="B16" s="15" t="s">
        <v>62</v>
      </c>
      <c r="C16" s="67" t="s">
        <v>12</v>
      </c>
      <c r="D16" s="35">
        <v>35515</v>
      </c>
      <c r="E16" s="17" t="s">
        <v>21</v>
      </c>
      <c r="F16" s="36" t="s">
        <v>34</v>
      </c>
      <c r="G16" s="59">
        <v>4</v>
      </c>
      <c r="H16" s="37">
        <v>24161000</v>
      </c>
    </row>
    <row r="17" spans="1:9" ht="13.5" thickBot="1">
      <c r="A17" s="21"/>
      <c r="B17" s="22" t="s">
        <v>105</v>
      </c>
      <c r="C17" s="65" t="s">
        <v>11</v>
      </c>
      <c r="D17" s="23"/>
      <c r="E17" s="24" t="s">
        <v>21</v>
      </c>
      <c r="F17" s="25" t="s">
        <v>36</v>
      </c>
      <c r="G17" s="56">
        <v>4</v>
      </c>
      <c r="H17" s="26">
        <v>22963000</v>
      </c>
      <c r="I17" s="82">
        <f>H16+H17</f>
        <v>47124000</v>
      </c>
    </row>
    <row r="18" spans="1:8" ht="13.5" thickBot="1">
      <c r="A18" s="38">
        <v>1</v>
      </c>
      <c r="B18" s="39" t="s">
        <v>63</v>
      </c>
      <c r="C18" s="68" t="s">
        <v>5</v>
      </c>
      <c r="D18" s="40">
        <v>36164</v>
      </c>
      <c r="E18" s="41" t="s">
        <v>21</v>
      </c>
      <c r="F18" s="7" t="s">
        <v>37</v>
      </c>
      <c r="G18" s="60">
        <v>4</v>
      </c>
      <c r="H18" s="42">
        <v>17854000</v>
      </c>
    </row>
    <row r="19" spans="1:8" ht="13.5" thickBot="1">
      <c r="A19" s="43">
        <v>1</v>
      </c>
      <c r="B19" s="44" t="s">
        <v>64</v>
      </c>
      <c r="C19" s="69" t="s">
        <v>6</v>
      </c>
      <c r="D19" s="45">
        <v>36411</v>
      </c>
      <c r="E19" s="24" t="s">
        <v>21</v>
      </c>
      <c r="F19" s="46" t="s">
        <v>56</v>
      </c>
      <c r="G19" s="61">
        <v>4</v>
      </c>
      <c r="H19" s="47">
        <v>3070000</v>
      </c>
    </row>
    <row r="20" spans="1:8" ht="13.5" thickBot="1">
      <c r="A20" s="38">
        <v>1</v>
      </c>
      <c r="B20" s="39" t="s">
        <v>65</v>
      </c>
      <c r="C20" s="68" t="s">
        <v>7</v>
      </c>
      <c r="D20" s="40">
        <v>36528</v>
      </c>
      <c r="E20" s="41" t="s">
        <v>21</v>
      </c>
      <c r="F20" s="7" t="s">
        <v>57</v>
      </c>
      <c r="G20" s="60">
        <v>5</v>
      </c>
      <c r="H20" s="42">
        <v>22743000</v>
      </c>
    </row>
    <row r="21" spans="1:8" ht="12.75">
      <c r="A21" s="34">
        <v>1</v>
      </c>
      <c r="B21" s="15" t="s">
        <v>66</v>
      </c>
      <c r="C21" s="67" t="s">
        <v>8</v>
      </c>
      <c r="D21" s="35">
        <v>36893</v>
      </c>
      <c r="E21" s="17" t="s">
        <v>21</v>
      </c>
      <c r="F21" s="36" t="s">
        <v>22</v>
      </c>
      <c r="G21" s="59">
        <v>5.4</v>
      </c>
      <c r="H21" s="37">
        <v>16920000</v>
      </c>
    </row>
    <row r="22" spans="1:9" ht="13.5" thickBot="1">
      <c r="A22" s="21"/>
      <c r="B22" s="44" t="s">
        <v>77</v>
      </c>
      <c r="C22" s="65" t="s">
        <v>9</v>
      </c>
      <c r="D22" s="23"/>
      <c r="E22" s="48" t="s">
        <v>21</v>
      </c>
      <c r="F22" s="25" t="s">
        <v>23</v>
      </c>
      <c r="G22" s="56">
        <v>5.4</v>
      </c>
      <c r="H22" s="26">
        <v>9484000</v>
      </c>
      <c r="I22" s="82">
        <f>H21+H22</f>
        <v>26404000</v>
      </c>
    </row>
    <row r="23" spans="1:8" ht="12.75">
      <c r="A23" s="8">
        <v>1</v>
      </c>
      <c r="B23" s="27" t="s">
        <v>78</v>
      </c>
      <c r="C23" s="63" t="s">
        <v>75</v>
      </c>
      <c r="D23" s="10">
        <v>37500</v>
      </c>
      <c r="E23" s="11" t="s">
        <v>21</v>
      </c>
      <c r="F23" s="12" t="s">
        <v>23</v>
      </c>
      <c r="G23" s="57">
        <v>6.4</v>
      </c>
      <c r="H23" s="13">
        <v>5696000</v>
      </c>
    </row>
    <row r="24" spans="1:9" ht="13.5" thickBot="1">
      <c r="A24" s="49"/>
      <c r="B24" s="50" t="s">
        <v>79</v>
      </c>
      <c r="C24" s="70" t="s">
        <v>76</v>
      </c>
      <c r="D24" s="51"/>
      <c r="E24" s="31" t="s">
        <v>21</v>
      </c>
      <c r="F24" s="52" t="s">
        <v>69</v>
      </c>
      <c r="G24" s="62">
        <v>6.4</v>
      </c>
      <c r="H24" s="53">
        <v>9308000</v>
      </c>
      <c r="I24" s="82">
        <f>H23+H24</f>
        <v>15004000</v>
      </c>
    </row>
    <row r="25" spans="1:8" ht="12.75">
      <c r="A25" s="8">
        <v>1</v>
      </c>
      <c r="B25" s="88" t="s">
        <v>85</v>
      </c>
      <c r="C25" s="63" t="s">
        <v>93</v>
      </c>
      <c r="D25" s="10">
        <v>37916</v>
      </c>
      <c r="E25" s="11" t="s">
        <v>21</v>
      </c>
      <c r="F25" s="12" t="s">
        <v>80</v>
      </c>
      <c r="G25" s="57">
        <v>6.5</v>
      </c>
      <c r="H25" s="13">
        <v>4700000</v>
      </c>
    </row>
    <row r="26" spans="1:8" ht="12.75">
      <c r="A26" s="14"/>
      <c r="B26" s="95" t="s">
        <v>84</v>
      </c>
      <c r="C26" s="64" t="s">
        <v>89</v>
      </c>
      <c r="D26" s="123"/>
      <c r="E26" s="146" t="s">
        <v>21</v>
      </c>
      <c r="F26" s="18" t="s">
        <v>81</v>
      </c>
      <c r="G26" s="55">
        <v>6.5</v>
      </c>
      <c r="H26" s="19">
        <v>11220000</v>
      </c>
    </row>
    <row r="27" spans="1:9" ht="13.5" thickBot="1">
      <c r="A27" s="49"/>
      <c r="B27" s="108" t="s">
        <v>83</v>
      </c>
      <c r="C27" s="70" t="s">
        <v>90</v>
      </c>
      <c r="D27" s="51"/>
      <c r="E27" s="147" t="s">
        <v>21</v>
      </c>
      <c r="F27" s="32" t="s">
        <v>82</v>
      </c>
      <c r="G27" s="62">
        <v>6.5</v>
      </c>
      <c r="H27" s="53">
        <v>600000</v>
      </c>
      <c r="I27" s="82">
        <f>H25+H26+H27</f>
        <v>16520000</v>
      </c>
    </row>
    <row r="28" spans="1:8" ht="12.75">
      <c r="A28" s="34"/>
      <c r="B28" s="128" t="s">
        <v>86</v>
      </c>
      <c r="C28" s="67" t="s">
        <v>91</v>
      </c>
      <c r="D28" s="35">
        <v>38378</v>
      </c>
      <c r="E28" s="17" t="s">
        <v>21</v>
      </c>
      <c r="F28" s="36" t="s">
        <v>82</v>
      </c>
      <c r="G28" s="59">
        <v>7.5</v>
      </c>
      <c r="H28" s="37">
        <v>13044000</v>
      </c>
    </row>
    <row r="29" spans="1:8" ht="12.75">
      <c r="A29" s="14">
        <v>1</v>
      </c>
      <c r="B29" s="95" t="s">
        <v>87</v>
      </c>
      <c r="C29" s="64" t="s">
        <v>92</v>
      </c>
      <c r="D29" s="123"/>
      <c r="E29" s="146" t="s">
        <v>21</v>
      </c>
      <c r="F29" s="18" t="s">
        <v>88</v>
      </c>
      <c r="G29" s="55">
        <v>7.5</v>
      </c>
      <c r="H29" s="19">
        <v>4032000</v>
      </c>
    </row>
    <row r="30" spans="1:9" ht="13.5" thickBot="1">
      <c r="A30" s="49"/>
      <c r="B30" s="127" t="s">
        <v>96</v>
      </c>
      <c r="C30" s="70" t="s">
        <v>95</v>
      </c>
      <c r="D30" s="51"/>
      <c r="E30" s="31" t="s">
        <v>21</v>
      </c>
      <c r="F30" s="52" t="s">
        <v>94</v>
      </c>
      <c r="G30" s="62">
        <v>7.5</v>
      </c>
      <c r="H30" s="53">
        <v>4628000</v>
      </c>
      <c r="I30" s="82">
        <f>H28+H29+H30</f>
        <v>21704000</v>
      </c>
    </row>
    <row r="31" spans="1:8" ht="12.75">
      <c r="A31" s="8">
        <v>1</v>
      </c>
      <c r="B31" s="88" t="s">
        <v>98</v>
      </c>
      <c r="C31" s="63" t="s">
        <v>100</v>
      </c>
      <c r="D31" s="10">
        <v>39428</v>
      </c>
      <c r="E31" s="11" t="s">
        <v>21</v>
      </c>
      <c r="F31" s="12" t="s">
        <v>94</v>
      </c>
      <c r="G31" s="57">
        <v>10</v>
      </c>
      <c r="H31" s="13">
        <v>1022000</v>
      </c>
    </row>
    <row r="32" spans="1:8" ht="12.75">
      <c r="A32" s="14"/>
      <c r="B32" s="95" t="s">
        <v>99</v>
      </c>
      <c r="C32" s="64" t="s">
        <v>101</v>
      </c>
      <c r="D32" s="123"/>
      <c r="E32" s="146" t="s">
        <v>21</v>
      </c>
      <c r="F32" s="18" t="s">
        <v>97</v>
      </c>
      <c r="G32" s="55">
        <v>10</v>
      </c>
      <c r="H32" s="19">
        <v>3317000</v>
      </c>
    </row>
    <row r="33" spans="1:8" ht="12.75">
      <c r="A33" s="14"/>
      <c r="B33" s="95" t="s">
        <v>103</v>
      </c>
      <c r="C33" s="64" t="s">
        <v>104</v>
      </c>
      <c r="D33" s="123"/>
      <c r="E33" s="146" t="s">
        <v>21</v>
      </c>
      <c r="F33" s="18" t="s">
        <v>102</v>
      </c>
      <c r="G33" s="55">
        <v>10</v>
      </c>
      <c r="H33" s="19">
        <v>3215608</v>
      </c>
    </row>
    <row r="34" spans="1:9" ht="13.5" thickBot="1">
      <c r="A34" s="49"/>
      <c r="B34" s="127" t="s">
        <v>106</v>
      </c>
      <c r="C34" s="70" t="s">
        <v>107</v>
      </c>
      <c r="D34" s="51"/>
      <c r="E34" s="31" t="s">
        <v>21</v>
      </c>
      <c r="F34" s="52" t="s">
        <v>108</v>
      </c>
      <c r="G34" s="62">
        <v>10</v>
      </c>
      <c r="H34" s="53">
        <v>1011000</v>
      </c>
      <c r="I34" s="82">
        <f>H31+H32+H33+H34</f>
        <v>8565608</v>
      </c>
    </row>
    <row r="35" spans="1:8" ht="12.75">
      <c r="A35" s="8">
        <v>1</v>
      </c>
      <c r="B35" s="88" t="s">
        <v>114</v>
      </c>
      <c r="C35" s="63" t="s">
        <v>112</v>
      </c>
      <c r="D35" s="10">
        <v>40324</v>
      </c>
      <c r="E35" s="11" t="s">
        <v>21</v>
      </c>
      <c r="F35" s="12" t="s">
        <v>109</v>
      </c>
      <c r="G35" s="149" t="s">
        <v>110</v>
      </c>
      <c r="H35" s="13">
        <v>1834000</v>
      </c>
    </row>
    <row r="36" spans="1:8" ht="12.75">
      <c r="A36" s="34"/>
      <c r="B36" s="128" t="s">
        <v>115</v>
      </c>
      <c r="C36" s="67" t="s">
        <v>113</v>
      </c>
      <c r="D36" s="35"/>
      <c r="E36" s="146" t="s">
        <v>21</v>
      </c>
      <c r="F36" s="18" t="s">
        <v>111</v>
      </c>
      <c r="G36" s="153" t="s">
        <v>110</v>
      </c>
      <c r="H36" s="19">
        <v>1655000</v>
      </c>
    </row>
    <row r="37" spans="2:9" ht="13.5" thickBot="1">
      <c r="B37" s="108" t="s">
        <v>116</v>
      </c>
      <c r="C37" s="66" t="s">
        <v>119</v>
      </c>
      <c r="D37" s="154">
        <v>40800</v>
      </c>
      <c r="E37" s="147" t="s">
        <v>21</v>
      </c>
      <c r="F37" s="32" t="s">
        <v>118</v>
      </c>
      <c r="G37" s="155" t="s">
        <v>110</v>
      </c>
      <c r="H37" s="33">
        <v>821000</v>
      </c>
      <c r="I37" s="82">
        <f>H35+H36+H37</f>
        <v>4310000</v>
      </c>
    </row>
    <row r="38" spans="2:8" ht="12.75">
      <c r="B38" s="128" t="s">
        <v>120</v>
      </c>
      <c r="C38" s="67" t="s">
        <v>121</v>
      </c>
      <c r="D38" s="152">
        <v>40954</v>
      </c>
      <c r="E38" s="17" t="s">
        <v>21</v>
      </c>
      <c r="F38" s="36" t="s">
        <v>122</v>
      </c>
      <c r="G38" s="150" t="s">
        <v>110</v>
      </c>
      <c r="H38" s="37">
        <v>414000</v>
      </c>
    </row>
    <row r="39" spans="2:9" ht="13.5" thickBot="1">
      <c r="B39" s="108" t="s">
        <v>123</v>
      </c>
      <c r="C39" s="66" t="s">
        <v>124</v>
      </c>
      <c r="D39" s="154">
        <v>41031</v>
      </c>
      <c r="E39" s="147" t="s">
        <v>21</v>
      </c>
      <c r="F39" s="32" t="s">
        <v>122</v>
      </c>
      <c r="G39" s="155" t="s">
        <v>110</v>
      </c>
      <c r="H39" s="33">
        <v>1676000</v>
      </c>
      <c r="I39" s="82">
        <v>2090000</v>
      </c>
    </row>
    <row r="40" spans="2:8" ht="13.5" thickBot="1">
      <c r="B40" s="116" t="s">
        <v>127</v>
      </c>
      <c r="C40" s="68" t="s">
        <v>125</v>
      </c>
      <c r="D40" s="156">
        <v>41339</v>
      </c>
      <c r="E40" s="41" t="s">
        <v>21</v>
      </c>
      <c r="F40" s="7" t="s">
        <v>126</v>
      </c>
      <c r="G40" s="157" t="s">
        <v>110</v>
      </c>
      <c r="H40" s="42">
        <v>1351000</v>
      </c>
    </row>
    <row r="41" spans="2:8" ht="13.5" thickBot="1">
      <c r="B41" s="116" t="s">
        <v>128</v>
      </c>
      <c r="C41" s="68" t="s">
        <v>129</v>
      </c>
      <c r="D41" s="156">
        <v>41724</v>
      </c>
      <c r="E41" s="41" t="s">
        <v>21</v>
      </c>
      <c r="F41" s="7" t="s">
        <v>130</v>
      </c>
      <c r="G41" s="157" t="s">
        <v>110</v>
      </c>
      <c r="H41" s="42">
        <v>1236000</v>
      </c>
    </row>
    <row r="42" spans="2:8" ht="13.5" thickBot="1">
      <c r="B42" s="116" t="s">
        <v>131</v>
      </c>
      <c r="C42" s="68" t="s">
        <v>132</v>
      </c>
      <c r="D42" s="156">
        <v>42123</v>
      </c>
      <c r="E42" s="41" t="s">
        <v>21</v>
      </c>
      <c r="F42" s="7" t="s">
        <v>133</v>
      </c>
      <c r="G42" s="157" t="s">
        <v>110</v>
      </c>
      <c r="H42" s="42">
        <v>910000</v>
      </c>
    </row>
    <row r="43" spans="2:8" ht="13.5" thickBot="1">
      <c r="B43" s="116" t="s">
        <v>134</v>
      </c>
      <c r="C43" s="68" t="s">
        <v>135</v>
      </c>
      <c r="D43" s="156">
        <v>42417</v>
      </c>
      <c r="E43" s="41" t="s">
        <v>21</v>
      </c>
      <c r="F43" s="7" t="s">
        <v>136</v>
      </c>
      <c r="G43" s="157" t="s">
        <v>110</v>
      </c>
      <c r="H43" s="42">
        <v>826000</v>
      </c>
    </row>
    <row r="44" spans="2:8" ht="13.5" thickBot="1">
      <c r="B44" s="116" t="s">
        <v>137</v>
      </c>
      <c r="C44" s="68" t="s">
        <v>138</v>
      </c>
      <c r="D44" s="156">
        <v>42907</v>
      </c>
      <c r="E44" s="41" t="s">
        <v>21</v>
      </c>
      <c r="F44" s="7" t="s">
        <v>139</v>
      </c>
      <c r="G44" s="157" t="s">
        <v>110</v>
      </c>
      <c r="H44" s="42">
        <v>300000</v>
      </c>
    </row>
    <row r="45" spans="2:8" ht="13.5" thickBot="1">
      <c r="B45" s="116" t="s">
        <v>141</v>
      </c>
      <c r="C45" s="68" t="s">
        <v>142</v>
      </c>
      <c r="D45" s="156">
        <v>43110</v>
      </c>
      <c r="E45" s="41" t="s">
        <v>21</v>
      </c>
      <c r="F45" s="7" t="s">
        <v>140</v>
      </c>
      <c r="G45" s="157" t="s">
        <v>110</v>
      </c>
      <c r="H45" s="42"/>
    </row>
  </sheetData>
  <sheetProtection/>
  <mergeCells count="1">
    <mergeCell ref="A1:H1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E49" sqref="E49"/>
    </sheetView>
  </sheetViews>
  <sheetFormatPr defaultColWidth="9.00390625" defaultRowHeight="12.75"/>
  <cols>
    <col min="1" max="1" width="3.375" style="3" customWidth="1"/>
    <col min="2" max="2" width="8.25390625" style="3" bestFit="1" customWidth="1"/>
    <col min="3" max="3" width="8.625" style="6" customWidth="1"/>
    <col min="4" max="4" width="10.125" style="6" bestFit="1" customWidth="1"/>
    <col min="5" max="5" width="15.625" style="4" bestFit="1" customWidth="1"/>
    <col min="6" max="6" width="43.75390625" style="1" bestFit="1" customWidth="1"/>
    <col min="7" max="7" width="11.375" style="54" customWidth="1"/>
    <col min="8" max="8" width="10.125" style="2" bestFit="1" customWidth="1"/>
  </cols>
  <sheetData>
    <row r="1" spans="1:8" s="5" customFormat="1" ht="26.25">
      <c r="A1" s="158" t="s">
        <v>40</v>
      </c>
      <c r="B1" s="158"/>
      <c r="C1" s="158"/>
      <c r="D1" s="158"/>
      <c r="E1" s="158"/>
      <c r="F1" s="158"/>
      <c r="G1" s="158"/>
      <c r="H1" s="158"/>
    </row>
    <row r="3" ht="13.5" thickBot="1"/>
    <row r="4" spans="1:8" ht="39" thickBot="1">
      <c r="A4" s="83"/>
      <c r="B4" s="71" t="s">
        <v>70</v>
      </c>
      <c r="C4" s="84" t="s">
        <v>73</v>
      </c>
      <c r="D4" s="73" t="s">
        <v>38</v>
      </c>
      <c r="E4" s="159" t="s">
        <v>39</v>
      </c>
      <c r="F4" s="160"/>
      <c r="G4" s="85" t="s">
        <v>74</v>
      </c>
      <c r="H4" s="86" t="s">
        <v>59</v>
      </c>
    </row>
    <row r="5" spans="1:8" ht="12.75">
      <c r="A5" s="87"/>
      <c r="B5" s="88" t="s">
        <v>60</v>
      </c>
      <c r="C5" s="89" t="s">
        <v>0</v>
      </c>
      <c r="D5" s="90">
        <v>34184</v>
      </c>
      <c r="E5" s="91" t="s">
        <v>40</v>
      </c>
      <c r="F5" s="92" t="s">
        <v>42</v>
      </c>
      <c r="G5" s="121">
        <v>2</v>
      </c>
      <c r="H5" s="93">
        <v>2700000</v>
      </c>
    </row>
    <row r="6" spans="1:8" ht="12.75">
      <c r="A6" s="94">
        <v>0</v>
      </c>
      <c r="B6" s="95"/>
      <c r="C6" s="96" t="s">
        <v>15</v>
      </c>
      <c r="D6" s="97"/>
      <c r="E6" s="91" t="s">
        <v>40</v>
      </c>
      <c r="F6" s="98" t="s">
        <v>41</v>
      </c>
      <c r="G6" s="121">
        <v>2</v>
      </c>
      <c r="H6" s="99">
        <v>600000</v>
      </c>
    </row>
    <row r="7" spans="1:8" ht="12.75">
      <c r="A7" s="94"/>
      <c r="B7" s="95"/>
      <c r="C7" s="96" t="s">
        <v>14</v>
      </c>
      <c r="D7" s="97"/>
      <c r="E7" s="91" t="s">
        <v>40</v>
      </c>
      <c r="F7" s="98" t="s">
        <v>43</v>
      </c>
      <c r="G7" s="121">
        <v>2</v>
      </c>
      <c r="H7" s="99">
        <v>2003000</v>
      </c>
    </row>
    <row r="8" spans="1:8" ht="12.75">
      <c r="A8" s="94"/>
      <c r="B8" s="95"/>
      <c r="C8" s="96" t="s">
        <v>16</v>
      </c>
      <c r="D8" s="97"/>
      <c r="E8" s="91" t="s">
        <v>40</v>
      </c>
      <c r="F8" s="98" t="s">
        <v>44</v>
      </c>
      <c r="G8" s="121">
        <v>2</v>
      </c>
      <c r="H8" s="99">
        <v>14700000</v>
      </c>
    </row>
    <row r="9" spans="1:8" ht="12.75">
      <c r="A9" s="94"/>
      <c r="B9" s="95"/>
      <c r="C9" s="96" t="s">
        <v>18</v>
      </c>
      <c r="D9" s="97"/>
      <c r="E9" s="91" t="s">
        <v>40</v>
      </c>
      <c r="F9" s="98" t="s">
        <v>45</v>
      </c>
      <c r="G9" s="121">
        <v>2</v>
      </c>
      <c r="H9" s="99">
        <v>13050000</v>
      </c>
    </row>
    <row r="10" spans="1:8" ht="12.75">
      <c r="A10" s="94"/>
      <c r="B10" s="95"/>
      <c r="C10" s="96" t="s">
        <v>17</v>
      </c>
      <c r="D10" s="97"/>
      <c r="E10" s="91" t="s">
        <v>40</v>
      </c>
      <c r="F10" s="98" t="s">
        <v>46</v>
      </c>
      <c r="G10" s="121">
        <v>2</v>
      </c>
      <c r="H10" s="99">
        <v>13192000</v>
      </c>
    </row>
    <row r="11" spans="1:8" ht="13.5" thickBot="1">
      <c r="A11" s="100"/>
      <c r="B11" s="101"/>
      <c r="C11" s="102" t="s">
        <v>19</v>
      </c>
      <c r="D11" s="103"/>
      <c r="E11" s="104" t="s">
        <v>40</v>
      </c>
      <c r="F11" s="105" t="s">
        <v>47</v>
      </c>
      <c r="G11" s="122">
        <v>2</v>
      </c>
      <c r="H11" s="106">
        <v>800000</v>
      </c>
    </row>
    <row r="12" spans="1:8" ht="12.75">
      <c r="A12" s="87">
        <v>1</v>
      </c>
      <c r="B12" s="88" t="s">
        <v>61</v>
      </c>
      <c r="C12" s="89" t="s">
        <v>2</v>
      </c>
      <c r="D12" s="10">
        <v>34780</v>
      </c>
      <c r="E12" s="130" t="s">
        <v>40</v>
      </c>
      <c r="F12" s="138" t="s">
        <v>48</v>
      </c>
      <c r="G12" s="57">
        <v>3</v>
      </c>
      <c r="H12" s="93">
        <v>15062000</v>
      </c>
    </row>
    <row r="13" spans="1:8" ht="12.75">
      <c r="A13" s="94"/>
      <c r="B13" s="95"/>
      <c r="C13" s="96" t="s">
        <v>1</v>
      </c>
      <c r="D13" s="16"/>
      <c r="E13" s="131" t="s">
        <v>40</v>
      </c>
      <c r="F13" s="139" t="s">
        <v>49</v>
      </c>
      <c r="G13" s="55">
        <v>3</v>
      </c>
      <c r="H13" s="99">
        <v>9971000</v>
      </c>
    </row>
    <row r="14" spans="1:8" ht="12.75">
      <c r="A14" s="94"/>
      <c r="B14" s="95"/>
      <c r="C14" s="96" t="s">
        <v>3</v>
      </c>
      <c r="D14" s="16"/>
      <c r="E14" s="131" t="s">
        <v>40</v>
      </c>
      <c r="F14" s="139" t="s">
        <v>50</v>
      </c>
      <c r="G14" s="55">
        <v>3</v>
      </c>
      <c r="H14" s="99">
        <v>22143000</v>
      </c>
    </row>
    <row r="15" spans="1:8" ht="13.5" thickBot="1">
      <c r="A15" s="107"/>
      <c r="B15" s="108" t="s">
        <v>62</v>
      </c>
      <c r="C15" s="109" t="s">
        <v>4</v>
      </c>
      <c r="D15" s="30"/>
      <c r="E15" s="132" t="s">
        <v>40</v>
      </c>
      <c r="F15" s="140" t="s">
        <v>51</v>
      </c>
      <c r="G15" s="58">
        <v>3</v>
      </c>
      <c r="H15" s="110">
        <v>5078000</v>
      </c>
    </row>
    <row r="16" spans="1:8" ht="12.75">
      <c r="A16" s="87">
        <v>1</v>
      </c>
      <c r="B16" s="15" t="s">
        <v>62</v>
      </c>
      <c r="C16" s="89" t="s">
        <v>12</v>
      </c>
      <c r="D16" s="10">
        <v>35515</v>
      </c>
      <c r="E16" s="130" t="s">
        <v>40</v>
      </c>
      <c r="F16" s="138" t="s">
        <v>34</v>
      </c>
      <c r="G16" s="59">
        <v>4</v>
      </c>
      <c r="H16" s="93">
        <v>24161000</v>
      </c>
    </row>
    <row r="17" spans="1:8" ht="13.5" thickBot="1">
      <c r="A17" s="107"/>
      <c r="B17" s="22" t="s">
        <v>105</v>
      </c>
      <c r="C17" s="109" t="s">
        <v>11</v>
      </c>
      <c r="D17" s="30"/>
      <c r="E17" s="132" t="s">
        <v>40</v>
      </c>
      <c r="F17" s="140" t="s">
        <v>36</v>
      </c>
      <c r="G17" s="56">
        <v>4</v>
      </c>
      <c r="H17" s="110">
        <v>22963000</v>
      </c>
    </row>
    <row r="18" spans="1:8" ht="13.5" thickBot="1">
      <c r="A18" s="111">
        <v>1</v>
      </c>
      <c r="B18" s="126" t="s">
        <v>63</v>
      </c>
      <c r="C18" s="113" t="s">
        <v>5</v>
      </c>
      <c r="D18" s="45">
        <v>36164</v>
      </c>
      <c r="E18" s="133" t="s">
        <v>40</v>
      </c>
      <c r="F18" s="141" t="s">
        <v>58</v>
      </c>
      <c r="G18" s="60">
        <v>4</v>
      </c>
      <c r="H18" s="114">
        <v>17854000</v>
      </c>
    </row>
    <row r="19" spans="1:8" ht="13.5" thickBot="1">
      <c r="A19" s="115">
        <v>1</v>
      </c>
      <c r="B19" s="116" t="s">
        <v>64</v>
      </c>
      <c r="C19" s="117" t="s">
        <v>6</v>
      </c>
      <c r="D19" s="40">
        <v>36411</v>
      </c>
      <c r="E19" s="134" t="s">
        <v>40</v>
      </c>
      <c r="F19" s="142" t="s">
        <v>52</v>
      </c>
      <c r="G19" s="61">
        <v>4</v>
      </c>
      <c r="H19" s="118">
        <v>3070000</v>
      </c>
    </row>
    <row r="20" spans="1:8" ht="13.5" thickBot="1">
      <c r="A20" s="111">
        <v>1</v>
      </c>
      <c r="B20" s="112" t="s">
        <v>65</v>
      </c>
      <c r="C20" s="113" t="s">
        <v>7</v>
      </c>
      <c r="D20" s="45">
        <v>36528</v>
      </c>
      <c r="E20" s="133" t="s">
        <v>40</v>
      </c>
      <c r="F20" s="141" t="s">
        <v>53</v>
      </c>
      <c r="G20" s="60">
        <v>5</v>
      </c>
      <c r="H20" s="120">
        <v>22743000</v>
      </c>
    </row>
    <row r="21" spans="1:8" ht="12.75">
      <c r="A21" s="87">
        <v>1</v>
      </c>
      <c r="B21" s="88" t="s">
        <v>66</v>
      </c>
      <c r="C21" s="89" t="s">
        <v>8</v>
      </c>
      <c r="D21" s="10">
        <v>36893</v>
      </c>
      <c r="E21" s="130" t="s">
        <v>40</v>
      </c>
      <c r="F21" s="138" t="s">
        <v>54</v>
      </c>
      <c r="G21" s="59">
        <v>5.4</v>
      </c>
      <c r="H21" s="37">
        <v>16920000</v>
      </c>
    </row>
    <row r="22" spans="1:8" ht="13.5" thickBot="1">
      <c r="A22" s="100"/>
      <c r="B22" s="112" t="s">
        <v>77</v>
      </c>
      <c r="C22" s="102" t="s">
        <v>9</v>
      </c>
      <c r="D22" s="23"/>
      <c r="E22" s="135" t="s">
        <v>40</v>
      </c>
      <c r="F22" s="143" t="s">
        <v>55</v>
      </c>
      <c r="G22" s="56">
        <v>5.4</v>
      </c>
      <c r="H22" s="26">
        <v>9484000</v>
      </c>
    </row>
    <row r="23" spans="1:8" ht="12.75">
      <c r="A23" s="87">
        <v>1</v>
      </c>
      <c r="B23" s="88" t="s">
        <v>78</v>
      </c>
      <c r="C23" s="89" t="s">
        <v>75</v>
      </c>
      <c r="D23" s="10">
        <v>37500</v>
      </c>
      <c r="E23" s="130" t="s">
        <v>40</v>
      </c>
      <c r="F23" s="138" t="s">
        <v>55</v>
      </c>
      <c r="G23" s="57">
        <v>6.4</v>
      </c>
      <c r="H23" s="13">
        <v>5696000</v>
      </c>
    </row>
    <row r="24" spans="1:8" ht="13.5" thickBot="1">
      <c r="A24" s="119"/>
      <c r="B24" s="127" t="s">
        <v>79</v>
      </c>
      <c r="C24" s="125" t="s">
        <v>76</v>
      </c>
      <c r="D24" s="129"/>
      <c r="E24" s="132" t="s">
        <v>40</v>
      </c>
      <c r="F24" s="144" t="s">
        <v>68</v>
      </c>
      <c r="G24" s="62">
        <v>6.4</v>
      </c>
      <c r="H24" s="53">
        <v>9308000</v>
      </c>
    </row>
    <row r="25" spans="1:9" ht="12.75">
      <c r="A25" s="87">
        <v>1</v>
      </c>
      <c r="B25" s="88" t="s">
        <v>85</v>
      </c>
      <c r="C25" s="63" t="s">
        <v>93</v>
      </c>
      <c r="D25" s="10">
        <v>37916</v>
      </c>
      <c r="E25" s="130" t="s">
        <v>40</v>
      </c>
      <c r="F25" s="138" t="s">
        <v>80</v>
      </c>
      <c r="G25" s="57">
        <v>6.5</v>
      </c>
      <c r="H25" s="13">
        <v>4700000</v>
      </c>
      <c r="I25" s="80"/>
    </row>
    <row r="26" spans="1:9" ht="12.75">
      <c r="A26" s="94"/>
      <c r="B26" s="95" t="s">
        <v>84</v>
      </c>
      <c r="C26" s="64" t="s">
        <v>89</v>
      </c>
      <c r="D26" s="123"/>
      <c r="E26" s="136" t="s">
        <v>40</v>
      </c>
      <c r="F26" s="139" t="s">
        <v>81</v>
      </c>
      <c r="G26" s="55">
        <v>6.5</v>
      </c>
      <c r="H26" s="19">
        <v>11220000</v>
      </c>
      <c r="I26" s="80"/>
    </row>
    <row r="27" spans="1:9" ht="13.5" thickBot="1">
      <c r="A27" s="119"/>
      <c r="B27" s="108" t="s">
        <v>83</v>
      </c>
      <c r="C27" s="70" t="s">
        <v>90</v>
      </c>
      <c r="D27" s="51"/>
      <c r="E27" s="137" t="s">
        <v>40</v>
      </c>
      <c r="F27" s="140" t="s">
        <v>82</v>
      </c>
      <c r="G27" s="62">
        <v>6.5</v>
      </c>
      <c r="H27" s="53">
        <v>600000</v>
      </c>
      <c r="I27" s="80"/>
    </row>
    <row r="28" spans="1:9" ht="12.75">
      <c r="A28" s="124">
        <v>1</v>
      </c>
      <c r="B28" s="128" t="s">
        <v>86</v>
      </c>
      <c r="C28" s="67" t="s">
        <v>91</v>
      </c>
      <c r="D28" s="35">
        <v>38378</v>
      </c>
      <c r="E28" s="131" t="s">
        <v>40</v>
      </c>
      <c r="F28" s="145" t="s">
        <v>82</v>
      </c>
      <c r="G28" s="59">
        <v>7.5</v>
      </c>
      <c r="H28" s="37">
        <v>13044000</v>
      </c>
      <c r="I28" s="80"/>
    </row>
    <row r="29" spans="1:9" ht="12.75">
      <c r="A29" s="94"/>
      <c r="B29" s="95" t="s">
        <v>87</v>
      </c>
      <c r="C29" s="64" t="s">
        <v>92</v>
      </c>
      <c r="D29" s="123"/>
      <c r="E29" s="136" t="s">
        <v>40</v>
      </c>
      <c r="F29" s="139" t="s">
        <v>88</v>
      </c>
      <c r="G29" s="55">
        <v>7.5</v>
      </c>
      <c r="H29" s="19">
        <v>4032000</v>
      </c>
      <c r="I29" s="80"/>
    </row>
    <row r="30" spans="1:8" ht="13.5" thickBot="1">
      <c r="A30" s="119"/>
      <c r="B30" s="127" t="s">
        <v>96</v>
      </c>
      <c r="C30" s="70" t="s">
        <v>95</v>
      </c>
      <c r="D30" s="51"/>
      <c r="E30" s="132" t="s">
        <v>40</v>
      </c>
      <c r="F30" s="144" t="s">
        <v>94</v>
      </c>
      <c r="G30" s="62">
        <v>7.5</v>
      </c>
      <c r="H30" s="53">
        <v>4628000</v>
      </c>
    </row>
    <row r="31" spans="1:9" ht="12.75">
      <c r="A31" s="8">
        <v>1</v>
      </c>
      <c r="B31" s="88" t="s">
        <v>98</v>
      </c>
      <c r="C31" s="63" t="s">
        <v>100</v>
      </c>
      <c r="D31" s="10">
        <v>39428</v>
      </c>
      <c r="E31" s="130" t="s">
        <v>40</v>
      </c>
      <c r="F31" s="12" t="s">
        <v>94</v>
      </c>
      <c r="G31" s="57">
        <v>10</v>
      </c>
      <c r="H31" s="13">
        <v>1022000</v>
      </c>
      <c r="I31" s="80"/>
    </row>
    <row r="32" spans="1:9" ht="12.75">
      <c r="A32" s="14"/>
      <c r="B32" s="95" t="s">
        <v>99</v>
      </c>
      <c r="C32" s="64" t="s">
        <v>101</v>
      </c>
      <c r="D32" s="123"/>
      <c r="E32" s="136" t="s">
        <v>40</v>
      </c>
      <c r="F32" s="18" t="s">
        <v>97</v>
      </c>
      <c r="G32" s="55">
        <v>10</v>
      </c>
      <c r="H32" s="19">
        <v>3317000</v>
      </c>
      <c r="I32" s="80"/>
    </row>
    <row r="33" spans="1:9" ht="12.75">
      <c r="A33" s="14"/>
      <c r="B33" s="95" t="s">
        <v>103</v>
      </c>
      <c r="C33" s="64" t="s">
        <v>104</v>
      </c>
      <c r="D33" s="123"/>
      <c r="E33" s="136" t="s">
        <v>40</v>
      </c>
      <c r="F33" s="18" t="s">
        <v>102</v>
      </c>
      <c r="G33" s="55">
        <v>10</v>
      </c>
      <c r="H33" s="19">
        <v>3215608</v>
      </c>
      <c r="I33" s="80"/>
    </row>
    <row r="34" spans="1:9" ht="13.5" thickBot="1">
      <c r="A34" s="148"/>
      <c r="B34" s="127" t="s">
        <v>106</v>
      </c>
      <c r="C34" s="70" t="s">
        <v>107</v>
      </c>
      <c r="D34" s="51"/>
      <c r="E34" s="136" t="s">
        <v>40</v>
      </c>
      <c r="F34" s="52" t="s">
        <v>108</v>
      </c>
      <c r="G34" s="62">
        <v>10</v>
      </c>
      <c r="H34" s="53">
        <v>1011000</v>
      </c>
      <c r="I34" s="82"/>
    </row>
    <row r="35" spans="1:9" ht="12.75">
      <c r="A35" s="8">
        <v>1</v>
      </c>
      <c r="B35" s="88" t="s">
        <v>114</v>
      </c>
      <c r="C35" s="63" t="s">
        <v>112</v>
      </c>
      <c r="D35" s="10">
        <v>40324</v>
      </c>
      <c r="E35" s="130" t="s">
        <v>40</v>
      </c>
      <c r="F35" s="12" t="s">
        <v>109</v>
      </c>
      <c r="G35" s="149" t="s">
        <v>110</v>
      </c>
      <c r="H35" s="151">
        <v>1834000</v>
      </c>
      <c r="I35" s="80"/>
    </row>
    <row r="36" spans="1:9" ht="12.75">
      <c r="A36" s="34"/>
      <c r="B36" s="128" t="s">
        <v>115</v>
      </c>
      <c r="C36" s="67" t="s">
        <v>113</v>
      </c>
      <c r="D36" s="35"/>
      <c r="E36" s="131" t="s">
        <v>40</v>
      </c>
      <c r="F36" s="36" t="s">
        <v>111</v>
      </c>
      <c r="G36" s="150" t="s">
        <v>110</v>
      </c>
      <c r="H36" s="37">
        <v>1655000</v>
      </c>
      <c r="I36" s="80"/>
    </row>
    <row r="37" spans="2:8" ht="13.5" thickBot="1">
      <c r="B37" s="108" t="s">
        <v>116</v>
      </c>
      <c r="C37" s="66" t="s">
        <v>119</v>
      </c>
      <c r="D37" s="154">
        <v>40800</v>
      </c>
      <c r="E37" s="137" t="s">
        <v>40</v>
      </c>
      <c r="F37" s="32" t="s">
        <v>117</v>
      </c>
      <c r="G37" s="155" t="s">
        <v>110</v>
      </c>
      <c r="H37" s="33">
        <v>2476000</v>
      </c>
    </row>
    <row r="38" spans="2:8" ht="12.75">
      <c r="B38" s="128" t="s">
        <v>120</v>
      </c>
      <c r="C38" s="67" t="s">
        <v>121</v>
      </c>
      <c r="D38" s="152">
        <v>40954</v>
      </c>
      <c r="E38" s="131" t="s">
        <v>40</v>
      </c>
      <c r="F38" s="36" t="s">
        <v>122</v>
      </c>
      <c r="G38" s="150" t="s">
        <v>110</v>
      </c>
      <c r="H38" s="37">
        <v>414000</v>
      </c>
    </row>
    <row r="39" spans="2:8" ht="13.5" thickBot="1">
      <c r="B39" s="108" t="s">
        <v>123</v>
      </c>
      <c r="C39" s="66" t="s">
        <v>124</v>
      </c>
      <c r="D39" s="154">
        <v>41031</v>
      </c>
      <c r="E39" s="137" t="s">
        <v>40</v>
      </c>
      <c r="F39" s="32" t="s">
        <v>122</v>
      </c>
      <c r="G39" s="155" t="s">
        <v>110</v>
      </c>
      <c r="H39" s="33">
        <v>1676000</v>
      </c>
    </row>
    <row r="40" spans="2:8" ht="13.5" thickBot="1">
      <c r="B40" s="116" t="s">
        <v>127</v>
      </c>
      <c r="C40" s="68" t="s">
        <v>125</v>
      </c>
      <c r="D40" s="156">
        <v>41339</v>
      </c>
      <c r="E40" s="134" t="s">
        <v>40</v>
      </c>
      <c r="F40" s="7" t="s">
        <v>126</v>
      </c>
      <c r="G40" s="157" t="s">
        <v>110</v>
      </c>
      <c r="H40" s="42">
        <v>1351000</v>
      </c>
    </row>
    <row r="41" spans="2:8" ht="13.5" thickBot="1">
      <c r="B41" s="116" t="s">
        <v>128</v>
      </c>
      <c r="C41" s="68" t="s">
        <v>129</v>
      </c>
      <c r="D41" s="156">
        <v>41724</v>
      </c>
      <c r="E41" s="134" t="s">
        <v>40</v>
      </c>
      <c r="F41" s="7" t="s">
        <v>130</v>
      </c>
      <c r="G41" s="157" t="s">
        <v>110</v>
      </c>
      <c r="H41" s="42">
        <v>1236000</v>
      </c>
    </row>
    <row r="42" spans="2:8" ht="13.5" thickBot="1">
      <c r="B42" s="116" t="s">
        <v>131</v>
      </c>
      <c r="C42" s="68" t="s">
        <v>132</v>
      </c>
      <c r="D42" s="156">
        <v>41758</v>
      </c>
      <c r="E42" s="134" t="s">
        <v>40</v>
      </c>
      <c r="F42" s="7" t="s">
        <v>133</v>
      </c>
      <c r="G42" s="157" t="s">
        <v>110</v>
      </c>
      <c r="H42" s="42">
        <v>910000</v>
      </c>
    </row>
    <row r="43" spans="2:8" ht="13.5" thickBot="1">
      <c r="B43" s="116" t="s">
        <v>134</v>
      </c>
      <c r="C43" s="68" t="s">
        <v>135</v>
      </c>
      <c r="D43" s="156">
        <v>42417</v>
      </c>
      <c r="E43" s="134" t="s">
        <v>40</v>
      </c>
      <c r="F43" s="7" t="s">
        <v>136</v>
      </c>
      <c r="G43" s="157" t="s">
        <v>110</v>
      </c>
      <c r="H43" s="42">
        <v>826000</v>
      </c>
    </row>
    <row r="44" spans="2:8" ht="13.5" thickBot="1">
      <c r="B44" s="116" t="s">
        <v>137</v>
      </c>
      <c r="C44" s="68" t="s">
        <v>138</v>
      </c>
      <c r="D44" s="156">
        <v>42907</v>
      </c>
      <c r="E44" s="134" t="s">
        <v>40</v>
      </c>
      <c r="F44" s="7" t="s">
        <v>139</v>
      </c>
      <c r="G44" s="157" t="s">
        <v>110</v>
      </c>
      <c r="H44" s="42">
        <v>300000</v>
      </c>
    </row>
    <row r="45" spans="2:8" ht="13.5" thickBot="1">
      <c r="B45" s="116" t="s">
        <v>141</v>
      </c>
      <c r="C45" s="68" t="s">
        <v>142</v>
      </c>
      <c r="D45" s="156">
        <v>43110</v>
      </c>
      <c r="E45" s="134" t="s">
        <v>40</v>
      </c>
      <c r="F45" s="7" t="s">
        <v>140</v>
      </c>
      <c r="G45" s="157" t="s">
        <v>110</v>
      </c>
      <c r="H45" s="42"/>
    </row>
  </sheetData>
  <sheetProtection/>
  <mergeCells count="2">
    <mergeCell ref="E4:F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EOZDOS49</dc:creator>
  <cp:keywords/>
  <dc:description/>
  <cp:lastModifiedBy>supervisor</cp:lastModifiedBy>
  <cp:lastPrinted>2004-05-05T05:02:42Z</cp:lastPrinted>
  <dcterms:created xsi:type="dcterms:W3CDTF">2002-01-28T15:37:10Z</dcterms:created>
  <dcterms:modified xsi:type="dcterms:W3CDTF">2018-01-08T08:13:29Z</dcterms:modified>
  <cp:category/>
  <cp:version/>
  <cp:contentType/>
  <cp:contentStatus/>
</cp:coreProperties>
</file>